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<sst xmlns="http://schemas.openxmlformats.org/spreadsheetml/2006/main" count="119" uniqueCount="59">
  <si>
    <t>2022年铁岭市银州区公开招聘教师拟聘用人员名单</t>
  </si>
  <si>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</si>
  <si>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</si>
  <si>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</si>
  <si>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</si>
  <si>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</si>
  <si>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</si>
  <si>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</si>
  <si>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</si>
  <si>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</si>
  <si>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</si>
  <si>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</si>
  <si>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</si>
  <si>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</si>
  <si>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</si>
  <si>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</si>
  <si>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王佳明</t>
  </si>
  <si>
    <t>女</t>
  </si>
  <si>
    <t>22081300423</t>
  </si>
  <si>
    <t>铁岭市银州区第八小学</t>
  </si>
  <si>
    <t>班主任</t>
  </si>
  <si>
    <t>1</t>
  </si>
  <si>
    <t>合格</t>
  </si>
  <si>
    <t>史佳慧</t>
  </si>
  <si>
    <t>22081316915</t>
  </si>
  <si>
    <t>英语教师</t>
  </si>
  <si>
    <t>84.56</t>
  </si>
  <si>
    <t>刘影</t>
  </si>
  <si>
    <t>22081309520</t>
  </si>
  <si>
    <t>铁岭市银州区第十八小学</t>
  </si>
  <si>
    <t>信息技术教师</t>
  </si>
  <si>
    <t>83.8</t>
  </si>
  <si>
    <t>刘文静</t>
  </si>
  <si>
    <t>22081301228</t>
  </si>
  <si>
    <t>铁岭市银州区第十二小学</t>
  </si>
  <si>
    <t>蒋天琪</t>
  </si>
  <si>
    <t>22081309425</t>
  </si>
  <si>
    <t>85.96</t>
  </si>
  <si>
    <t>康美玲</t>
  </si>
  <si>
    <t>22081301723</t>
  </si>
  <si>
    <t>铁岭市银州区第十小学</t>
  </si>
  <si>
    <t>于志秋</t>
  </si>
  <si>
    <t>22081302403</t>
  </si>
  <si>
    <t>86.6</t>
  </si>
  <si>
    <t>刘吉颖</t>
  </si>
  <si>
    <t>22081317702</t>
  </si>
  <si>
    <t>铁岭市银州区第十一小学</t>
  </si>
  <si>
    <t>叶楠楠</t>
  </si>
  <si>
    <t>22081304303</t>
  </si>
  <si>
    <t>85.38</t>
  </si>
  <si>
    <t>宋博</t>
  </si>
  <si>
    <t>22081315920</t>
  </si>
  <si>
    <t>铁岭市银州区实验小学</t>
  </si>
  <si>
    <t>王皓旸</t>
  </si>
  <si>
    <t>22081320828</t>
  </si>
  <si>
    <t>84</t>
  </si>
  <si>
    <t>刘畅</t>
  </si>
  <si>
    <t>22081307322</t>
  </si>
  <si>
    <t>铁岭市银州区育华小学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</si>
</sst>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0" fontId="3" fillId="33" borderId="9" xfId="0" applyNumberFormat="1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/>
    </xf>
    <xf numFmtId="0" fontId="4" fillId="33" borderId="9" xfId="0" applyNumberFormat="1" applyFont="1" applyFill="1" applyBorder="1" applyAlignment="1">
      <alignment horizontal="center"/>
    </xf>
    <xf numFmtId="176" fontId="3" fillId="33" borderId="9" xfId="0" applyNumberFormat="1" applyFont="1" applyFill="1" applyBorder="1" applyAlignment="1">
      <alignment horizontal="center"/>
    </xf>
    <xf numFmtId="49" fontId="3" fillId="33" borderId="9" xfId="0" applyNumberFormat="1" applyFont="1" applyFill="1" applyBorder="1" applyAlignment="1">
      <alignment horizontal="center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 quotePrefix="1">
      <alignment horizontal="center"/>
    </xf>
    <xf numFmtId="0" fontId="4" fillId="34" borderId="9" xfId="0" applyNumberFormat="1" applyFont="1" applyFill="1" applyBorder="1" applyAlignment="1" quotePrefix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15" zoomScaleNormal="115" zoomScaleSheetLayoutView="100" workbookViewId="0" topLeftCell="A1">
      <selection activeCell="A1" sqref="A1:O1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4.375" style="0" customWidth="1"/>
    <col min="4" max="4" width="13.375" style="0" customWidth="1"/>
    <col min="5" max="5" width="19.50390625" style="0" customWidth="1"/>
    <col min="6" max="6" width="12.00390625" style="0" customWidth="1"/>
    <col min="7" max="7" width="7.875" style="0" customWidth="1"/>
    <col min="8" max="8" width="8.00390625" style="0" customWidth="1"/>
    <col min="9" max="9" width="7.875" style="2" customWidth="1"/>
    <col min="10" max="10" width="7.75390625" style="3" customWidth="1"/>
    <col min="11" max="11" width="8.125" style="0" customWidth="1"/>
    <col min="12" max="12" width="7.50390625" style="0" customWidth="1"/>
    <col min="13" max="13" width="4.625" style="0" customWidth="1"/>
  </cols>
  <sheetData>
    <row r="1" spans="1:15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>
      <c r="A2" s="5" t="s">
        <v>1</v>
      </c>
      <c r="B2" s="16" t="s">
        <v>2</v>
      </c>
      <c r="C2" s="6" t="s">
        <v>3</v>
      </c>
      <c r="D2" s="6" t="s">
        <v>4</v>
      </c>
      <c r="E2" s="16" t="s">
        <v>5</v>
      </c>
      <c r="F2" s="16" t="s">
        <v>6</v>
      </c>
      <c r="G2" s="6" t="s">
        <v>7</v>
      </c>
      <c r="H2" s="16" t="s">
        <v>8</v>
      </c>
      <c r="I2" s="9" t="s">
        <v>9</v>
      </c>
      <c r="J2" s="10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1" customFormat="1" ht="15.75">
      <c r="A3" s="7">
        <v>1</v>
      </c>
      <c r="B3" s="17" t="s">
        <v>16</v>
      </c>
      <c r="C3" s="8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8">
        <v>82.47</v>
      </c>
      <c r="I3" s="8">
        <f>H3*0.4</f>
        <v>32.988</v>
      </c>
      <c r="J3" s="11">
        <v>84.8</v>
      </c>
      <c r="K3" s="12">
        <f>J3*0.6</f>
        <v>50.879999999999995</v>
      </c>
      <c r="L3" s="12">
        <f>I3+K3</f>
        <v>83.868</v>
      </c>
      <c r="M3" s="15">
        <v>1</v>
      </c>
      <c r="N3" s="11" t="s">
        <v>22</v>
      </c>
      <c r="O3" s="12" t="s">
        <v>22</v>
      </c>
    </row>
    <row r="4" spans="1:15" s="1" customFormat="1" ht="15.75">
      <c r="A4" s="7">
        <v>2</v>
      </c>
      <c r="B4" s="17" t="s">
        <v>23</v>
      </c>
      <c r="C4" s="8" t="s">
        <v>17</v>
      </c>
      <c r="D4" s="17" t="s">
        <v>24</v>
      </c>
      <c r="E4" s="17" t="s">
        <v>19</v>
      </c>
      <c r="F4" s="17" t="s">
        <v>25</v>
      </c>
      <c r="G4" s="17" t="s">
        <v>21</v>
      </c>
      <c r="H4" s="8">
        <v>81.62</v>
      </c>
      <c r="I4" s="8">
        <f>H4*0.4</f>
        <v>32.648</v>
      </c>
      <c r="J4" s="11" t="s">
        <v>26</v>
      </c>
      <c r="K4" s="12">
        <f>J4*0.6</f>
        <v>50.736</v>
      </c>
      <c r="L4" s="12">
        <f>I4+K4</f>
        <v>83.384</v>
      </c>
      <c r="M4" s="15">
        <v>1</v>
      </c>
      <c r="N4" s="11" t="s">
        <v>22</v>
      </c>
      <c r="O4" s="12" t="s">
        <v>22</v>
      </c>
    </row>
    <row r="5" spans="1:15" s="1" customFormat="1" ht="15.75">
      <c r="A5" s="7">
        <v>3</v>
      </c>
      <c r="B5" s="17" t="s">
        <v>27</v>
      </c>
      <c r="C5" s="8" t="s">
        <v>17</v>
      </c>
      <c r="D5" s="17" t="s">
        <v>28</v>
      </c>
      <c r="E5" s="17" t="s">
        <v>29</v>
      </c>
      <c r="F5" s="17" t="s">
        <v>30</v>
      </c>
      <c r="G5" s="17" t="s">
        <v>21</v>
      </c>
      <c r="H5" s="8">
        <v>80.89</v>
      </c>
      <c r="I5" s="8">
        <f>H5*0.4</f>
        <v>32.356</v>
      </c>
      <c r="J5" s="11" t="s">
        <v>31</v>
      </c>
      <c r="K5" s="12">
        <f>J5*0.6</f>
        <v>50.279999999999994</v>
      </c>
      <c r="L5" s="12">
        <f>I5+K5</f>
        <v>82.636</v>
      </c>
      <c r="M5" s="15">
        <v>1</v>
      </c>
      <c r="N5" s="11" t="s">
        <v>22</v>
      </c>
      <c r="O5" s="12" t="s">
        <v>22</v>
      </c>
    </row>
    <row r="6" spans="1:15" s="1" customFormat="1" ht="15.75">
      <c r="A6" s="7">
        <v>4</v>
      </c>
      <c r="B6" s="17" t="s">
        <v>32</v>
      </c>
      <c r="C6" s="8" t="s">
        <v>17</v>
      </c>
      <c r="D6" s="17" t="s">
        <v>33</v>
      </c>
      <c r="E6" s="17" t="s">
        <v>34</v>
      </c>
      <c r="F6" s="17" t="s">
        <v>20</v>
      </c>
      <c r="G6" s="17" t="s">
        <v>21</v>
      </c>
      <c r="H6" s="8">
        <v>79.23</v>
      </c>
      <c r="I6" s="8">
        <f>H6*0.4</f>
        <v>31.692000000000004</v>
      </c>
      <c r="J6" s="11">
        <v>83.7</v>
      </c>
      <c r="K6" s="12">
        <f>J6*0.6</f>
        <v>50.22</v>
      </c>
      <c r="L6" s="12">
        <f>I6+K6</f>
        <v>81.912</v>
      </c>
      <c r="M6" s="15">
        <v>1</v>
      </c>
      <c r="N6" s="11" t="s">
        <v>22</v>
      </c>
      <c r="O6" s="12" t="s">
        <v>22</v>
      </c>
    </row>
    <row r="7" spans="1:15" s="1" customFormat="1" ht="15.75">
      <c r="A7" s="7">
        <v>5</v>
      </c>
      <c r="B7" s="8" t="s">
        <v>35</v>
      </c>
      <c r="C7" s="8" t="s">
        <v>17</v>
      </c>
      <c r="D7" s="17" t="s">
        <v>36</v>
      </c>
      <c r="E7" s="17" t="s">
        <v>34</v>
      </c>
      <c r="F7" s="17" t="s">
        <v>30</v>
      </c>
      <c r="G7" s="17" t="s">
        <v>21</v>
      </c>
      <c r="H7" s="8">
        <v>76.76</v>
      </c>
      <c r="I7" s="8">
        <f>H7*0.4</f>
        <v>30.704000000000004</v>
      </c>
      <c r="J7" s="11" t="s">
        <v>37</v>
      </c>
      <c r="K7" s="12">
        <f>J7*0.6</f>
        <v>51.57599999999999</v>
      </c>
      <c r="L7" s="12">
        <f>I7+K7</f>
        <v>82.28</v>
      </c>
      <c r="M7" s="15">
        <v>1</v>
      </c>
      <c r="N7" s="11" t="s">
        <v>22</v>
      </c>
      <c r="O7" s="12" t="s">
        <v>22</v>
      </c>
    </row>
    <row r="8" spans="1:15" s="1" customFormat="1" ht="15.75">
      <c r="A8" s="7">
        <v>6</v>
      </c>
      <c r="B8" s="17" t="s">
        <v>38</v>
      </c>
      <c r="C8" s="8" t="s">
        <v>17</v>
      </c>
      <c r="D8" s="17" t="s">
        <v>39</v>
      </c>
      <c r="E8" s="17" t="s">
        <v>40</v>
      </c>
      <c r="F8" s="17" t="s">
        <v>20</v>
      </c>
      <c r="G8" s="17" t="s">
        <v>21</v>
      </c>
      <c r="H8" s="8">
        <v>80.89</v>
      </c>
      <c r="I8" s="8">
        <f aca="true" t="shared" si="0" ref="I8:I14">H8*0.4</f>
        <v>32.356</v>
      </c>
      <c r="J8" s="11">
        <v>84.3</v>
      </c>
      <c r="K8" s="12">
        <f aca="true" t="shared" si="1" ref="K8:K14">J8*0.6</f>
        <v>50.58</v>
      </c>
      <c r="L8" s="12">
        <f aca="true" t="shared" si="2" ref="L8:L14">I8+K8</f>
        <v>82.936</v>
      </c>
      <c r="M8" s="15">
        <v>1</v>
      </c>
      <c r="N8" s="11" t="s">
        <v>22</v>
      </c>
      <c r="O8" s="12" t="s">
        <v>22</v>
      </c>
    </row>
    <row r="9" spans="1:15" s="1" customFormat="1" ht="15.75">
      <c r="A9" s="7">
        <v>7</v>
      </c>
      <c r="B9" s="17" t="s">
        <v>41</v>
      </c>
      <c r="C9" s="8" t="s">
        <v>17</v>
      </c>
      <c r="D9" s="17" t="s">
        <v>42</v>
      </c>
      <c r="E9" s="17" t="s">
        <v>40</v>
      </c>
      <c r="F9" s="17" t="s">
        <v>30</v>
      </c>
      <c r="G9" s="17" t="s">
        <v>21</v>
      </c>
      <c r="H9" s="8">
        <v>81.82</v>
      </c>
      <c r="I9" s="8">
        <f t="shared" si="0"/>
        <v>32.728</v>
      </c>
      <c r="J9" s="12" t="s">
        <v>43</v>
      </c>
      <c r="K9" s="12">
        <f t="shared" si="1"/>
        <v>51.959999999999994</v>
      </c>
      <c r="L9" s="12">
        <f t="shared" si="2"/>
        <v>84.68799999999999</v>
      </c>
      <c r="M9" s="8">
        <v>1</v>
      </c>
      <c r="N9" s="11" t="s">
        <v>22</v>
      </c>
      <c r="O9" s="12" t="s">
        <v>22</v>
      </c>
    </row>
    <row r="10" spans="1:15" s="1" customFormat="1" ht="15.75">
      <c r="A10" s="7">
        <v>8</v>
      </c>
      <c r="B10" s="17" t="s">
        <v>44</v>
      </c>
      <c r="C10" s="8" t="s">
        <v>17</v>
      </c>
      <c r="D10" s="17" t="s">
        <v>45</v>
      </c>
      <c r="E10" s="17" t="s">
        <v>46</v>
      </c>
      <c r="F10" s="17" t="s">
        <v>30</v>
      </c>
      <c r="G10" s="17" t="s">
        <v>21</v>
      </c>
      <c r="H10" s="8">
        <v>79.27</v>
      </c>
      <c r="I10" s="8">
        <f t="shared" si="0"/>
        <v>31.708</v>
      </c>
      <c r="J10" s="12" t="s">
        <v>43</v>
      </c>
      <c r="K10" s="12">
        <f t="shared" si="1"/>
        <v>51.959999999999994</v>
      </c>
      <c r="L10" s="12">
        <f t="shared" si="2"/>
        <v>83.66799999999999</v>
      </c>
      <c r="M10" s="8">
        <v>1</v>
      </c>
      <c r="N10" s="11" t="s">
        <v>22</v>
      </c>
      <c r="O10" s="12" t="s">
        <v>22</v>
      </c>
    </row>
    <row r="11" spans="1:15" s="1" customFormat="1" ht="15.75">
      <c r="A11" s="7">
        <v>9</v>
      </c>
      <c r="B11" s="17" t="s">
        <v>47</v>
      </c>
      <c r="C11" s="8" t="s">
        <v>17</v>
      </c>
      <c r="D11" s="17" t="s">
        <v>48</v>
      </c>
      <c r="E11" s="17" t="s">
        <v>46</v>
      </c>
      <c r="F11" s="17" t="s">
        <v>25</v>
      </c>
      <c r="G11" s="17" t="s">
        <v>21</v>
      </c>
      <c r="H11" s="8">
        <v>84.25</v>
      </c>
      <c r="I11" s="8">
        <f t="shared" si="0"/>
        <v>33.7</v>
      </c>
      <c r="J11" s="12" t="s">
        <v>49</v>
      </c>
      <c r="K11" s="12">
        <f t="shared" si="1"/>
        <v>51.227999999999994</v>
      </c>
      <c r="L11" s="12">
        <f t="shared" si="2"/>
        <v>84.928</v>
      </c>
      <c r="M11" s="8">
        <v>1</v>
      </c>
      <c r="N11" s="11" t="s">
        <v>22</v>
      </c>
      <c r="O11" s="12" t="s">
        <v>22</v>
      </c>
    </row>
    <row r="12" spans="1:15" s="1" customFormat="1" ht="15.75">
      <c r="A12" s="7">
        <v>10</v>
      </c>
      <c r="B12" s="17" t="s">
        <v>50</v>
      </c>
      <c r="C12" s="8" t="s">
        <v>17</v>
      </c>
      <c r="D12" s="17" t="s">
        <v>51</v>
      </c>
      <c r="E12" s="17" t="s">
        <v>52</v>
      </c>
      <c r="F12" s="17" t="s">
        <v>20</v>
      </c>
      <c r="G12" s="17" t="s">
        <v>21</v>
      </c>
      <c r="H12" s="8">
        <v>78.34</v>
      </c>
      <c r="I12" s="8">
        <f t="shared" si="0"/>
        <v>31.336000000000002</v>
      </c>
      <c r="J12" s="12">
        <v>84.76</v>
      </c>
      <c r="K12" s="12">
        <f t="shared" si="1"/>
        <v>50.856</v>
      </c>
      <c r="L12" s="12">
        <f t="shared" si="2"/>
        <v>82.19200000000001</v>
      </c>
      <c r="M12" s="8">
        <v>1</v>
      </c>
      <c r="N12" s="11" t="s">
        <v>22</v>
      </c>
      <c r="O12" s="12" t="s">
        <v>22</v>
      </c>
    </row>
    <row r="13" spans="1:15" s="1" customFormat="1" ht="15.75">
      <c r="A13" s="7">
        <v>11</v>
      </c>
      <c r="B13" s="17" t="s">
        <v>53</v>
      </c>
      <c r="C13" s="8" t="s">
        <v>17</v>
      </c>
      <c r="D13" s="17" t="s">
        <v>54</v>
      </c>
      <c r="E13" s="17" t="s">
        <v>52</v>
      </c>
      <c r="F13" s="17" t="s">
        <v>25</v>
      </c>
      <c r="G13" s="17" t="s">
        <v>21</v>
      </c>
      <c r="H13" s="8">
        <v>84.13</v>
      </c>
      <c r="I13" s="8">
        <f t="shared" si="0"/>
        <v>33.652</v>
      </c>
      <c r="J13" s="12" t="s">
        <v>55</v>
      </c>
      <c r="K13" s="12">
        <f t="shared" si="1"/>
        <v>50.4</v>
      </c>
      <c r="L13" s="12">
        <f t="shared" si="2"/>
        <v>84.05199999999999</v>
      </c>
      <c r="M13" s="8">
        <v>1</v>
      </c>
      <c r="N13" s="11" t="s">
        <v>22</v>
      </c>
      <c r="O13" s="12" t="s">
        <v>22</v>
      </c>
    </row>
    <row r="14" spans="1:15" s="1" customFormat="1" ht="15.75">
      <c r="A14" s="7">
        <v>12</v>
      </c>
      <c r="B14" s="17" t="s">
        <v>56</v>
      </c>
      <c r="C14" s="8" t="s">
        <v>17</v>
      </c>
      <c r="D14" s="17" t="s">
        <v>57</v>
      </c>
      <c r="E14" s="17" t="s">
        <v>58</v>
      </c>
      <c r="F14" s="17" t="s">
        <v>20</v>
      </c>
      <c r="G14" s="17" t="s">
        <v>21</v>
      </c>
      <c r="H14" s="8">
        <v>78.42</v>
      </c>
      <c r="I14" s="8">
        <f t="shared" si="0"/>
        <v>31.368000000000002</v>
      </c>
      <c r="J14" s="12">
        <v>86.9</v>
      </c>
      <c r="K14" s="12">
        <f t="shared" si="1"/>
        <v>52.14</v>
      </c>
      <c r="L14" s="12">
        <f t="shared" si="2"/>
        <v>83.50800000000001</v>
      </c>
      <c r="M14" s="8">
        <v>1</v>
      </c>
      <c r="N14" s="11" t="s">
        <v>22</v>
      </c>
      <c r="O14" s="12" t="s">
        <v>22</v>
      </c>
    </row>
    <row r="15" spans="9:10" s="1" customFormat="1" ht="15.75">
      <c r="I15" s="13"/>
      <c r="J15" s="14"/>
    </row>
    <row r="16" spans="9:10" s="1" customFormat="1" ht="15.75">
      <c r="I16" s="13"/>
      <c r="J16" s="14"/>
    </row>
  </sheetData>
  <sheetProtection/>
  <mergeCells count="1">
    <mergeCell ref="A1:O1"/>
  </mergeCells>
  <printOptions horizontalCentered="1"/>
  <pageMargins left="0.03888888888888889" right="0" top="0.5506944444444445" bottom="0" header="1.1416666666666666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2018-05-26T19:28:41Z</dcterms:created>
  <dcterms:modified xsi:type="dcterms:W3CDTF">2022-12-01T16:37:17Z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D430E883150C4B1FA023A5C3DC9580DE</vt:lpwstr>
  </property>
  <property fmtid="{D5CDD505-2E9C-101B-9397-08002B2CF9AE}" pid="4" name="퀀_generated_2.-2147483648">
    <vt:i4>2052</vt:i4>
  </property>
</Properties>
</file>