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<sst xmlns="http://schemas.openxmlformats.org/spreadsheetml/2006/main" count="48" uniqueCount="33">
  <si>
    <t>附件：</t>
  </si>
  <si>
    <t>2023年中央民族大学附属中学三亚学校赴高校面向2023年应届毕业生公开招聘教师第一批体检合格人员名单</t>
  </si>
  <si>
    <t>序号</t>
  </si>
  <si>
    <t>考点</t>
  </si>
  <si>
    <t>报考岗位</t>
  </si>
  <si>
    <t>姓名</t>
  </si>
  <si>
    <t>笔试准考证号</t>
  </si>
  <si>
    <t>综合成绩</t>
  </si>
  <si>
    <t>体检结果</t>
  </si>
  <si>
    <t>备注</t>
  </si>
  <si>
    <t>长春考点</t>
  </si>
  <si>
    <t>中学语文教师</t>
  </si>
  <si>
    <t>202305110105</t>
  </si>
  <si>
    <t>合格</t>
  </si>
  <si>
    <t>202305110106</t>
  </si>
  <si>
    <t>中学数学教师（硕士）</t>
  </si>
  <si>
    <t>202305110107</t>
  </si>
  <si>
    <t>中学数学教师（本科）</t>
  </si>
  <si>
    <t>202305110109</t>
  </si>
  <si>
    <t>中学物理教师（硕士）</t>
  </si>
  <si>
    <t>202305110117</t>
  </si>
  <si>
    <t>中学化学教师</t>
  </si>
  <si>
    <t>202305110122</t>
  </si>
  <si>
    <t>中学历史教师</t>
  </si>
  <si>
    <t>202305110129</t>
  </si>
  <si>
    <t>南昌市考点</t>
  </si>
  <si>
    <t>中学英语教师</t>
  </si>
  <si>
    <t>喻芸</t>
  </si>
  <si>
    <t>202305180101</t>
  </si>
  <si>
    <t>新乡市考点</t>
  </si>
  <si>
    <t>中学生物教师</t>
  </si>
  <si>
    <t>徐洁莹</t>
  </si>
  <si>
    <t>202305240103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</si>
</sst>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4"/>
      <name val="方正小标宋_GBK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1" applyNumberFormat="0" applyAlignment="0" applyProtection="0"/>
    <xf numFmtId="0" fontId="26" fillId="5" borderId="2" applyNumberFormat="0" applyAlignment="0" applyProtection="0"/>
    <xf numFmtId="0" fontId="27" fillId="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24" fillId="7" borderId="0" applyNumberFormat="0" applyBorder="0" applyAlignment="0" applyProtection="0"/>
    <xf numFmtId="41" fontId="0" fillId="0" borderId="0" applyFont="0" applyFill="0" applyBorder="0" applyAlignment="0" applyProtection="0"/>
    <xf numFmtId="0" fontId="24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13" borderId="0" applyNumberFormat="0" applyBorder="0" applyAlignment="0" applyProtection="0"/>
    <xf numFmtId="0" fontId="36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4" fillId="14" borderId="0" applyNumberFormat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4" fillId="15" borderId="0" applyNumberFormat="0" applyBorder="0" applyAlignment="0" applyProtection="0"/>
    <xf numFmtId="0" fontId="38" fillId="16" borderId="7" applyNumberFormat="0" applyFont="0" applyAlignment="0" applyProtection="0"/>
    <xf numFmtId="0" fontId="23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4" borderId="8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9" fontId="0" fillId="0" borderId="0" applyFont="0" applyFill="0" applyBorder="0" applyAlignment="0" applyProtection="0"/>
    <xf numFmtId="0" fontId="23" fillId="26" borderId="0" applyNumberFormat="0" applyBorder="0" applyAlignment="0" applyProtection="0"/>
    <xf numFmtId="44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4" fillId="28" borderId="0" applyNumberFormat="0" applyBorder="0" applyAlignment="0" applyProtection="0"/>
    <xf numFmtId="0" fontId="42" fillId="29" borderId="8" applyNumberFormat="0" applyAlignment="0" applyProtection="0"/>
    <xf numFmtId="0" fontId="24" fillId="30" borderId="0" applyNumberFormat="0" applyBorder="0" applyAlignment="0" applyProtection="0"/>
    <xf numFmtId="0" fontId="23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4" fillId="0" borderId="9" xfId="0" applyNumberFormat="1" applyFont="1" applyFill="1" applyBorder="1" applyAlignment="1" quotePrefix="1">
      <alignment horizontal="center" vertical="center"/>
    </xf>
    <xf numFmtId="0" fontId="4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SheetLayoutView="100" workbookViewId="0" topLeftCell="A1">
      <selection activeCell="I7" sqref="I7"/>
    </sheetView>
  </sheetViews>
  <sheetFormatPr defaultColWidth="9.00390625" defaultRowHeight="14.25"/>
  <cols>
    <col min="1" max="1" width="12.125" style="1" customWidth="1"/>
    <col min="2" max="2" width="19.375" style="1" customWidth="1"/>
    <col min="3" max="3" width="29.125" style="1" customWidth="1"/>
    <col min="4" max="4" width="16.625" style="1" customWidth="1"/>
    <col min="5" max="5" width="22.375" style="1" customWidth="1"/>
    <col min="6" max="6" width="14.875" style="1" customWidth="1"/>
    <col min="7" max="7" width="14.625" style="1" customWidth="1"/>
    <col min="8" max="8" width="11.125" style="1" customWidth="1"/>
  </cols>
  <sheetData>
    <row r="1" spans="1:4" ht="30.75" customHeight="1">
      <c r="A1" s="2" t="s">
        <v>0</v>
      </c>
      <c r="B1" s="3"/>
      <c r="C1" s="3"/>
      <c r="D1" s="3"/>
    </row>
    <row r="2" spans="1:8" ht="39" customHeight="1">
      <c r="A2" s="4" t="s">
        <v>1</v>
      </c>
      <c r="B2" s="5"/>
      <c r="C2" s="5"/>
      <c r="D2" s="5"/>
      <c r="E2" s="5"/>
      <c r="F2" s="5"/>
      <c r="G2" s="5"/>
      <c r="H2" s="5"/>
    </row>
    <row r="3" spans="1:8" ht="27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spans="1:8" ht="27.75" customHeight="1">
      <c r="A4" s="7">
        <v>1</v>
      </c>
      <c r="B4" s="8" t="s">
        <v>10</v>
      </c>
      <c r="C4" s="8" t="s">
        <v>11</v>
      </c>
      <c r="D4" s="8" t="str">
        <f>"刘卓"</f>
        <v>刘卓</v>
      </c>
      <c r="E4" s="11" t="s">
        <v>12</v>
      </c>
      <c r="F4" s="10">
        <v>71.80199999999999</v>
      </c>
      <c r="G4" s="7" t="s">
        <v>13</v>
      </c>
      <c r="H4" s="7"/>
    </row>
    <row r="5" spans="1:8" ht="27.75" customHeight="1">
      <c r="A5" s="7">
        <v>2</v>
      </c>
      <c r="B5" s="8" t="s">
        <v>10</v>
      </c>
      <c r="C5" s="8" t="s">
        <v>11</v>
      </c>
      <c r="D5" s="8" t="str">
        <f>"张萌"</f>
        <v>张萌</v>
      </c>
      <c r="E5" s="11" t="s">
        <v>14</v>
      </c>
      <c r="F5" s="10">
        <v>77.398</v>
      </c>
      <c r="G5" s="7" t="s">
        <v>13</v>
      </c>
      <c r="H5" s="7"/>
    </row>
    <row r="6" spans="1:8" ht="27.75" customHeight="1">
      <c r="A6" s="7">
        <v>3</v>
      </c>
      <c r="B6" s="8" t="s">
        <v>10</v>
      </c>
      <c r="C6" s="8" t="s">
        <v>15</v>
      </c>
      <c r="D6" s="8" t="str">
        <f>"刁婕"</f>
        <v>刁婕</v>
      </c>
      <c r="E6" s="11" t="s">
        <v>16</v>
      </c>
      <c r="F6" s="10">
        <v>77.00200000000001</v>
      </c>
      <c r="G6" s="7" t="s">
        <v>13</v>
      </c>
      <c r="H6" s="7"/>
    </row>
    <row r="7" spans="1:8" ht="27.75" customHeight="1">
      <c r="A7" s="7">
        <v>4</v>
      </c>
      <c r="B7" s="8" t="s">
        <v>10</v>
      </c>
      <c r="C7" s="8" t="s">
        <v>17</v>
      </c>
      <c r="D7" s="8" t="str">
        <f>"王特"</f>
        <v>王特</v>
      </c>
      <c r="E7" s="11" t="s">
        <v>18</v>
      </c>
      <c r="F7" s="10">
        <v>81.602</v>
      </c>
      <c r="G7" s="7" t="s">
        <v>13</v>
      </c>
      <c r="H7" s="7"/>
    </row>
    <row r="8" spans="1:8" ht="27.75" customHeight="1">
      <c r="A8" s="7">
        <v>5</v>
      </c>
      <c r="B8" s="8" t="s">
        <v>10</v>
      </c>
      <c r="C8" s="8" t="s">
        <v>19</v>
      </c>
      <c r="D8" s="8" t="str">
        <f>"闫冰"</f>
        <v>闫冰</v>
      </c>
      <c r="E8" s="11" t="s">
        <v>20</v>
      </c>
      <c r="F8" s="10">
        <v>80.4</v>
      </c>
      <c r="G8" s="7" t="s">
        <v>13</v>
      </c>
      <c r="H8" s="7"/>
    </row>
    <row r="9" spans="1:8" ht="27.75" customHeight="1">
      <c r="A9" s="7">
        <v>6</v>
      </c>
      <c r="B9" s="8" t="s">
        <v>10</v>
      </c>
      <c r="C9" s="8" t="s">
        <v>21</v>
      </c>
      <c r="D9" s="8" t="str">
        <f>"吴琼"</f>
        <v>吴琼</v>
      </c>
      <c r="E9" s="11" t="s">
        <v>22</v>
      </c>
      <c r="F9" s="10">
        <v>75.99799999999999</v>
      </c>
      <c r="G9" s="7" t="s">
        <v>13</v>
      </c>
      <c r="H9" s="7"/>
    </row>
    <row r="10" spans="1:8" ht="27.75" customHeight="1">
      <c r="A10" s="7">
        <v>7</v>
      </c>
      <c r="B10" s="8" t="s">
        <v>10</v>
      </c>
      <c r="C10" s="8" t="s">
        <v>23</v>
      </c>
      <c r="D10" s="8" t="str">
        <f>"王桐"</f>
        <v>王桐</v>
      </c>
      <c r="E10" s="11" t="s">
        <v>24</v>
      </c>
      <c r="F10" s="10">
        <v>75.402</v>
      </c>
      <c r="G10" s="7" t="s">
        <v>13</v>
      </c>
      <c r="H10" s="7"/>
    </row>
    <row r="11" spans="1:8" ht="27.75" customHeight="1">
      <c r="A11" s="7">
        <v>8</v>
      </c>
      <c r="B11" s="9" t="s">
        <v>25</v>
      </c>
      <c r="C11" s="9" t="s">
        <v>26</v>
      </c>
      <c r="D11" s="9" t="s">
        <v>27</v>
      </c>
      <c r="E11" s="11" t="s">
        <v>28</v>
      </c>
      <c r="F11" s="10">
        <v>75.598</v>
      </c>
      <c r="G11" s="7" t="s">
        <v>13</v>
      </c>
      <c r="H11" s="7"/>
    </row>
    <row r="12" spans="1:8" ht="27.75" customHeight="1">
      <c r="A12" s="7">
        <v>9</v>
      </c>
      <c r="B12" s="8" t="s">
        <v>29</v>
      </c>
      <c r="C12" s="8" t="s">
        <v>30</v>
      </c>
      <c r="D12" s="8" t="s">
        <v>31</v>
      </c>
      <c r="E12" s="12" t="s">
        <v>32</v>
      </c>
      <c r="F12" s="10">
        <v>77.598</v>
      </c>
      <c r="G12" s="7" t="s">
        <v>13</v>
      </c>
      <c r="H12" s="7"/>
    </row>
  </sheetData>
  <sheetProtection/>
  <mergeCells count="2">
    <mergeCell ref="A1:D1"/>
    <mergeCell ref="A2:H2"/>
  </mergeCells>
  <conditionalFormatting sqref="D11">
    <cfRule type="expression" priority="3" dxfId="0" stopIfTrue="1">
      <formula>AND(COUNTIF($D$11,D11)&gt;1,NOT(ISBLANK(D11)))</formula>
    </cfRule>
  </conditionalFormatting>
  <conditionalFormatting sqref="D4:D10">
    <cfRule type="expression" priority="4" dxfId="0" stopIfTrue="1">
      <formula>AND(COUNTIF($D$4:$D$10,D4)&gt;1,NOT(ISBLANK(D4)))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2023-07-25T23:32:36Z</dcterms:created>
  <dcterms:modified xsi:type="dcterms:W3CDTF">2023-08-02T10:06:09Z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2052-11.8.2.9864</vt:lpwstr>
  </property>
  <property fmtid="{D5CDD505-2E9C-101B-9397-08002B2CF9AE}" pid="3" name="퀀_generated_2.-2147483648">
    <vt:i4>2052</vt:i4>
  </property>
</Properties>
</file>